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C31AC84F-EB8F-44CE-A70C-ECDB99FE648B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5" i="1"/>
  <c r="H26" i="1"/>
  <c r="E24" i="1"/>
  <c r="E25" i="1"/>
  <c r="E26" i="1"/>
  <c r="H12" i="1"/>
  <c r="E11" i="1"/>
  <c r="H11" i="1" s="1"/>
  <c r="E12" i="1"/>
  <c r="E13" i="1"/>
  <c r="H13" i="1" s="1"/>
  <c r="G9" i="1"/>
  <c r="E27" i="1" l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E9" i="1" l="1"/>
  <c r="C35" i="1"/>
  <c r="D35" i="1"/>
  <c r="F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<sst xmlns="http://schemas.openxmlformats.org/spreadsheetml/2006/main" count="40" uniqueCount="29">
  <si>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</si>
  <si>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</si>
  <si>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</si>
  <si>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</si>
  <si>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</si>
  <si>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</si>
  <si>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</si>
  <si>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</si>
  <si>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</si>
  <si>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</si>
  <si>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</si>
  <si>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</si>
  <si>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</si>
  <si>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</si>
  <si>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</si>
  <si>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</si>
  <si>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</si>
  <si>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septiembre de 2023 (b)</t>
  </si>
  <si>
    <t>PRESIDENCIA</t>
  </si>
  <si>
    <t>DIRECCION GENERAL</t>
  </si>
  <si>
    <t>DIRECCION ADMINISTRATIVA</t>
  </si>
  <si>
    <t>DIRECCION DE FORTALECIMIENTO FAMILIAR, SOCIAL Y COMUNITARIO</t>
  </si>
  <si>
    <t>DIRECCION DE POLITICA PUBLICA FAMILIAR</t>
  </si>
  <si>
    <t>DIRECCION DE PROYECTOS SOLIDARIOS</t>
  </si>
  <si>
    <t>CEDEFAM Y C.C. NORTE</t>
  </si>
  <si>
    <t>CEDEFAM Y C.C. SUR</t>
  </si>
  <si>
    <t>C.C. CENTRO</t>
  </si>
  <si>
    <t>KINDER DIF</t>
  </si>
  <si>
    <t>GRUTAS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</si>
</sst>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topLeftCell="A7" zoomScale="90" zoomScaleNormal="90" workbookViewId="0">
      <selection activeCell="K28" sqref="K28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169795088.25999999</v>
      </c>
      <c r="D9" s="12">
        <f>SUM(D10:D20)</f>
        <v>64198047.469999999</v>
      </c>
      <c r="E9" s="16">
        <f>SUM(C9:D9)</f>
        <v>233993135.72999999</v>
      </c>
      <c r="F9" s="12">
        <f>SUM(F10:F20)</f>
        <v>123301392.17999999</v>
      </c>
      <c r="G9" s="12">
        <f>SUM(G10:G20)</f>
        <v>122157498.95999999</v>
      </c>
      <c r="H9" s="16">
        <f>SUM(E9-F9)</f>
        <v>110691743.55</v>
      </c>
    </row>
    <row r="10" spans="2:9" x14ac:dyDescent="0.2">
      <c r="B10" s="7" t="s">
        <v>18</v>
      </c>
      <c r="C10" s="8">
        <v>1419306.61</v>
      </c>
      <c r="D10" s="8">
        <v>-5849.14</v>
      </c>
      <c r="E10" s="8">
        <f>SUM(C10:D10)</f>
        <v>1413457.4700000002</v>
      </c>
      <c r="F10" s="8">
        <v>462908.66</v>
      </c>
      <c r="G10" s="8">
        <v>460908.62</v>
      </c>
      <c r="H10" s="8">
        <f>SUM(E10-F10)</f>
        <v>950548.81000000029</v>
      </c>
    </row>
    <row r="11" spans="2:9" x14ac:dyDescent="0.2">
      <c r="B11" s="7" t="s">
        <v>19</v>
      </c>
      <c r="C11" s="8">
        <v>22039301.579999998</v>
      </c>
      <c r="D11" s="8">
        <v>45945871.219999999</v>
      </c>
      <c r="E11" s="8">
        <f t="shared" ref="E11:E13" si="0">SUM(C11:D11)</f>
        <v>67985172.799999997</v>
      </c>
      <c r="F11" s="8">
        <v>30418612.670000002</v>
      </c>
      <c r="G11" s="8">
        <v>30191687.079999998</v>
      </c>
      <c r="H11" s="8">
        <f t="shared" ref="H11:H13" si="1">SUM(E11-F11)</f>
        <v>37566560.129999995</v>
      </c>
    </row>
    <row r="12" spans="2:9" x14ac:dyDescent="0.2">
      <c r="B12" s="7" t="s">
        <v>20</v>
      </c>
      <c r="C12" s="8">
        <v>31605145.390000001</v>
      </c>
      <c r="D12" s="8">
        <v>-4107944.33</v>
      </c>
      <c r="E12" s="8">
        <f t="shared" si="0"/>
        <v>27497201.060000002</v>
      </c>
      <c r="F12" s="8">
        <v>12955466.189999999</v>
      </c>
      <c r="G12" s="8">
        <v>12864325.66</v>
      </c>
      <c r="H12" s="8">
        <f t="shared" si="1"/>
        <v>14541734.870000003</v>
      </c>
    </row>
    <row r="13" spans="2:9" ht="23.6" x14ac:dyDescent="0.2">
      <c r="B13" s="7" t="s">
        <v>21</v>
      </c>
      <c r="C13" s="8">
        <v>16461394.529999999</v>
      </c>
      <c r="D13" s="8">
        <v>-1504286.28</v>
      </c>
      <c r="E13" s="8">
        <f t="shared" si="0"/>
        <v>14957108.25</v>
      </c>
      <c r="F13" s="8">
        <v>8737753.6999999993</v>
      </c>
      <c r="G13" s="8">
        <v>8681299.7899999991</v>
      </c>
      <c r="H13" s="8">
        <f t="shared" si="1"/>
        <v>6219354.5500000007</v>
      </c>
    </row>
    <row r="14" spans="2:9" x14ac:dyDescent="0.2">
      <c r="B14" s="7" t="s">
        <v>22</v>
      </c>
      <c r="C14" s="8">
        <v>10785579.52</v>
      </c>
      <c r="D14" s="8">
        <v>9968744.5800000001</v>
      </c>
      <c r="E14" s="8">
        <f t="shared" ref="E14:E20" si="2">SUM(C14:D14)</f>
        <v>20754324.100000001</v>
      </c>
      <c r="F14" s="8">
        <v>10862957.9</v>
      </c>
      <c r="G14" s="8">
        <v>10793169.039999999</v>
      </c>
      <c r="H14" s="8">
        <f t="shared" ref="H14:H20" si="3">SUM(E14-F14)</f>
        <v>9891366.2000000011</v>
      </c>
    </row>
    <row r="15" spans="2:9" x14ac:dyDescent="0.2">
      <c r="B15" s="7" t="s">
        <v>23</v>
      </c>
      <c r="C15" s="8">
        <v>50616444.229999997</v>
      </c>
      <c r="D15" s="8">
        <v>8559999.8800000008</v>
      </c>
      <c r="E15" s="8">
        <f t="shared" si="2"/>
        <v>59176444.109999999</v>
      </c>
      <c r="F15" s="8">
        <v>32024328.280000001</v>
      </c>
      <c r="G15" s="8">
        <v>31739878.079999998</v>
      </c>
      <c r="H15" s="8">
        <f t="shared" si="3"/>
        <v>27152115.829999998</v>
      </c>
    </row>
    <row r="16" spans="2:9" x14ac:dyDescent="0.2">
      <c r="B16" s="7" t="s">
        <v>24</v>
      </c>
      <c r="C16" s="8">
        <v>7443634.4000000004</v>
      </c>
      <c r="D16" s="8">
        <v>-218128.1</v>
      </c>
      <c r="E16" s="8">
        <f t="shared" si="2"/>
        <v>7225506.3000000007</v>
      </c>
      <c r="F16" s="8">
        <v>4877541.22</v>
      </c>
      <c r="G16" s="8">
        <v>4761250.28</v>
      </c>
      <c r="H16" s="8">
        <f t="shared" si="3"/>
        <v>2347965.080000001</v>
      </c>
    </row>
    <row r="17" spans="2:8" x14ac:dyDescent="0.2">
      <c r="B17" s="7" t="s">
        <v>25</v>
      </c>
      <c r="C17" s="8">
        <v>9039035.0099999998</v>
      </c>
      <c r="D17" s="8">
        <v>4345598.28</v>
      </c>
      <c r="E17" s="8">
        <f t="shared" si="2"/>
        <v>13384633.289999999</v>
      </c>
      <c r="F17" s="8">
        <v>9602837.6600000001</v>
      </c>
      <c r="G17" s="8">
        <v>9549120.4399999995</v>
      </c>
      <c r="H17" s="8">
        <f t="shared" si="3"/>
        <v>3781795.629999999</v>
      </c>
    </row>
    <row r="18" spans="2:8" x14ac:dyDescent="0.2">
      <c r="B18" s="7" t="s">
        <v>26</v>
      </c>
      <c r="C18" s="8">
        <v>6126247.6200000001</v>
      </c>
      <c r="D18" s="8">
        <v>-34213.870000000003</v>
      </c>
      <c r="E18" s="8">
        <f t="shared" si="2"/>
        <v>6092033.75</v>
      </c>
      <c r="F18" s="8">
        <v>3682676.44</v>
      </c>
      <c r="G18" s="8">
        <v>3605810.63</v>
      </c>
      <c r="H18" s="8">
        <f t="shared" si="3"/>
        <v>2409357.31</v>
      </c>
    </row>
    <row r="19" spans="2:8" x14ac:dyDescent="0.2">
      <c r="B19" s="7" t="s">
        <v>27</v>
      </c>
      <c r="C19" s="8">
        <v>10734230.210000001</v>
      </c>
      <c r="D19" s="8">
        <v>1129237.25</v>
      </c>
      <c r="E19" s="8">
        <f t="shared" si="2"/>
        <v>11863467.460000001</v>
      </c>
      <c r="F19" s="8">
        <v>7528140.3200000003</v>
      </c>
      <c r="G19" s="8">
        <v>7376499.0300000003</v>
      </c>
      <c r="H19" s="8">
        <f t="shared" si="3"/>
        <v>4335327.1400000006</v>
      </c>
    </row>
    <row r="20" spans="2:8" x14ac:dyDescent="0.2">
      <c r="B20" s="7" t="s">
        <v>28</v>
      </c>
      <c r="C20" s="8">
        <v>3524769.16</v>
      </c>
      <c r="D20" s="8">
        <v>119017.98</v>
      </c>
      <c r="E20" s="8">
        <f t="shared" si="2"/>
        <v>3643787.14</v>
      </c>
      <c r="F20" s="8">
        <v>2148169.14</v>
      </c>
      <c r="G20" s="8">
        <v>2133550.31</v>
      </c>
      <c r="H20" s="8">
        <f t="shared" si="3"/>
        <v>1495618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18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19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x14ac:dyDescent="0.2">
      <c r="B25" s="7" t="s">
        <v>20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ht="23.6" x14ac:dyDescent="0.2">
      <c r="B26" s="7" t="s">
        <v>21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22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23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24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25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26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27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x14ac:dyDescent="0.2">
      <c r="B33" s="7" t="s">
        <v>28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169795088.25999999</v>
      </c>
      <c r="D35" s="4">
        <f t="shared" ref="D35:H35" si="7">SUM(D9+D22)</f>
        <v>64198047.469999999</v>
      </c>
      <c r="E35" s="4">
        <f t="shared" si="7"/>
        <v>233993135.72999999</v>
      </c>
      <c r="F35" s="4">
        <f t="shared" si="7"/>
        <v>123301392.17999999</v>
      </c>
      <c r="G35" s="4">
        <f t="shared" si="7"/>
        <v>122157498.95999999</v>
      </c>
      <c r="H35" s="4">
        <f t="shared" si="7"/>
        <v>110691743.55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2023-10-17T16:33:02Z</cp:lastPrinted>
  <dcterms:created xsi:type="dcterms:W3CDTF">2020-01-08T21:44:09Z</dcterms:created>
  <dcterms:modified xsi:type="dcterms:W3CDTF">2023-10-17T16:36:37Z</dcterms:modified>
</cp:coreProperties>
</file>